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reed003\Documents\FACULTY\Fellows\Fellowship 2025\"/>
    </mc:Choice>
  </mc:AlternateContent>
  <xr:revisionPtr revIDLastSave="0" documentId="13_ncr:1_{0879F098-1F80-4CED-8BC1-79D93745DE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2" i="1"/>
  <c r="I10" i="1"/>
  <c r="I8" i="1"/>
  <c r="I6" i="1"/>
  <c r="I4" i="1"/>
</calcChain>
</file>

<file path=xl/sharedStrings.xml><?xml version="1.0" encoding="utf-8"?>
<sst xmlns="http://schemas.openxmlformats.org/spreadsheetml/2006/main" count="18" uniqueCount="18">
  <si>
    <t>Annual average 2017-18 and 2018-19</t>
  </si>
  <si>
    <t>Cataracts (includes +/-IOL, secondary IOL, pupillary membrane)</t>
  </si>
  <si>
    <t>Glaucoma (includes angle surgery, GDD, ECP, other ant segmt not listed above)</t>
  </si>
  <si>
    <t>Horizontal strabismus</t>
  </si>
  <si>
    <t>Procedure (includes primary surgeon only)</t>
  </si>
  <si>
    <t>Plastics (includes NLD procedures, ptosis, dermoid, …)</t>
  </si>
  <si>
    <t>ROP (includes laser and bevacizumab only)</t>
  </si>
  <si>
    <t>2019-2020 (COVID)</t>
  </si>
  <si>
    <t>PLOY</t>
  </si>
  <si>
    <t>Umfress</t>
  </si>
  <si>
    <t>Glaser</t>
  </si>
  <si>
    <t>2020-2021</t>
  </si>
  <si>
    <t>2021-2022</t>
  </si>
  <si>
    <t>Other not tabulated includes EUA, ERG, YAG laser, Botox to muscle, ON sheath decompression, ruptured globe, AC washout…</t>
  </si>
  <si>
    <t>All other strabismus (includes oblique, vertical, adjustable, transposition)</t>
  </si>
  <si>
    <t>2022-2023</t>
  </si>
  <si>
    <t>2023-2024</t>
  </si>
  <si>
    <t xml:space="preserve">2024-2025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</si>
</sst>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1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6"/>
  <sheetViews>
    <sheetView tabSelected="1" workbookViewId="0">
      <selection activeCell="Q14" sqref="Q14"/>
    </sheetView>
  </sheetViews>
  <sheetFormatPr defaultColWidth="8.77734375" defaultRowHeight="14.4" x14ac:dyDescent="0.3"/>
  <cols>
    <col min="1" max="1" width="66.6640625" customWidth="1"/>
    <col min="2" max="2" width="30.44140625" style="3" customWidth="1"/>
    <col min="4" max="4" width="9.109375" style="3"/>
    <col min="6" max="8" width="0" hidden="1" customWidth="1"/>
    <col min="9" max="9" width="9.109375" style="5"/>
    <col min="15" max="15" width="10.77734375" customWidth="1"/>
  </cols>
  <sheetData>
    <row r="2" spans="1:17" x14ac:dyDescent="0.3">
      <c r="A2" s="1" t="s">
        <v>4</v>
      </c>
      <c r="B2" s="2" t="s">
        <v>0</v>
      </c>
      <c r="C2" s="1"/>
      <c r="D2" s="2" t="s">
        <v>7</v>
      </c>
      <c r="E2" s="1"/>
      <c r="F2" s="2" t="s">
        <v>8</v>
      </c>
      <c r="G2" s="1" t="s">
        <v>9</v>
      </c>
      <c r="H2" s="2" t="s">
        <v>10</v>
      </c>
      <c r="I2" s="4" t="s">
        <v>11</v>
      </c>
      <c r="K2" s="1" t="s">
        <v>12</v>
      </c>
      <c r="M2" s="1" t="s">
        <v>15</v>
      </c>
      <c r="O2" s="1" t="s">
        <v>16</v>
      </c>
      <c r="Q2" s="1" t="s">
        <v>17</v>
      </c>
    </row>
    <row r="4" spans="1:17" x14ac:dyDescent="0.3">
      <c r="A4" t="s">
        <v>1</v>
      </c>
      <c r="B4" s="3">
        <v>28</v>
      </c>
      <c r="D4" s="3">
        <v>19</v>
      </c>
      <c r="F4">
        <v>31</v>
      </c>
      <c r="G4">
        <v>39</v>
      </c>
      <c r="H4">
        <v>30</v>
      </c>
      <c r="I4" s="6">
        <f>SUM(F4:H4)/3</f>
        <v>33.333333333333336</v>
      </c>
      <c r="K4">
        <v>28</v>
      </c>
      <c r="M4">
        <v>25</v>
      </c>
      <c r="O4">
        <v>31</v>
      </c>
      <c r="Q4">
        <v>28</v>
      </c>
    </row>
    <row r="5" spans="1:17" x14ac:dyDescent="0.3">
      <c r="I5" s="6"/>
    </row>
    <row r="6" spans="1:17" x14ac:dyDescent="0.3">
      <c r="A6" t="s">
        <v>2</v>
      </c>
      <c r="B6" s="3">
        <v>26</v>
      </c>
      <c r="D6" s="3">
        <v>22</v>
      </c>
      <c r="F6">
        <v>41</v>
      </c>
      <c r="G6">
        <v>42</v>
      </c>
      <c r="H6">
        <v>38</v>
      </c>
      <c r="I6" s="6">
        <f>SUM(F6:H6)/3</f>
        <v>40.333333333333336</v>
      </c>
      <c r="K6">
        <v>27</v>
      </c>
      <c r="M6">
        <v>26</v>
      </c>
      <c r="O6">
        <v>35</v>
      </c>
      <c r="Q6">
        <v>24</v>
      </c>
    </row>
    <row r="7" spans="1:17" x14ac:dyDescent="0.3">
      <c r="I7" s="6"/>
    </row>
    <row r="8" spans="1:17" x14ac:dyDescent="0.3">
      <c r="A8" t="s">
        <v>3</v>
      </c>
      <c r="B8" s="3">
        <v>89</v>
      </c>
      <c r="D8" s="3">
        <v>102</v>
      </c>
      <c r="F8">
        <v>153</v>
      </c>
      <c r="G8">
        <v>177</v>
      </c>
      <c r="H8">
        <v>207</v>
      </c>
      <c r="I8" s="6">
        <f>SUM(F8:H8)/3</f>
        <v>179</v>
      </c>
      <c r="K8">
        <v>140</v>
      </c>
      <c r="M8">
        <v>148</v>
      </c>
      <c r="O8">
        <v>160</v>
      </c>
      <c r="Q8">
        <v>158</v>
      </c>
    </row>
    <row r="9" spans="1:17" x14ac:dyDescent="0.3">
      <c r="I9" s="6"/>
    </row>
    <row r="10" spans="1:17" x14ac:dyDescent="0.3">
      <c r="A10" t="s">
        <v>14</v>
      </c>
      <c r="B10" s="3">
        <v>266</v>
      </c>
      <c r="D10" s="3">
        <v>231</v>
      </c>
      <c r="F10">
        <v>202</v>
      </c>
      <c r="G10">
        <v>90</v>
      </c>
      <c r="H10">
        <v>213</v>
      </c>
      <c r="I10" s="6">
        <f>SUM(F10:H10)/3</f>
        <v>168.33333333333334</v>
      </c>
      <c r="K10">
        <v>186</v>
      </c>
      <c r="M10">
        <v>153</v>
      </c>
      <c r="O10">
        <v>105</v>
      </c>
      <c r="Q10">
        <v>89</v>
      </c>
    </row>
    <row r="11" spans="1:17" x14ac:dyDescent="0.3">
      <c r="I11" s="6"/>
    </row>
    <row r="12" spans="1:17" x14ac:dyDescent="0.3">
      <c r="A12" t="s">
        <v>5</v>
      </c>
      <c r="B12" s="3">
        <v>40</v>
      </c>
      <c r="D12" s="3">
        <v>33</v>
      </c>
      <c r="F12">
        <v>57</v>
      </c>
      <c r="G12">
        <v>31</v>
      </c>
      <c r="H12">
        <v>39</v>
      </c>
      <c r="I12" s="6">
        <f>SUM(F12:H12)/3</f>
        <v>42.333333333333336</v>
      </c>
      <c r="K12">
        <v>60</v>
      </c>
      <c r="M12">
        <v>50</v>
      </c>
      <c r="O12">
        <v>53</v>
      </c>
      <c r="Q12">
        <v>28</v>
      </c>
    </row>
    <row r="13" spans="1:17" x14ac:dyDescent="0.3">
      <c r="I13" s="6"/>
    </row>
    <row r="14" spans="1:17" x14ac:dyDescent="0.3">
      <c r="A14" t="s">
        <v>6</v>
      </c>
      <c r="B14" s="3">
        <v>9</v>
      </c>
      <c r="D14" s="3">
        <v>10</v>
      </c>
      <c r="F14">
        <v>8</v>
      </c>
      <c r="G14">
        <v>16</v>
      </c>
      <c r="H14">
        <v>12</v>
      </c>
      <c r="I14" s="6">
        <f>SUM(F14:H14)/3</f>
        <v>12</v>
      </c>
      <c r="K14">
        <v>9</v>
      </c>
      <c r="M14">
        <v>10</v>
      </c>
      <c r="O14">
        <v>21</v>
      </c>
      <c r="Q14">
        <v>10</v>
      </c>
    </row>
    <row r="16" spans="1:17" x14ac:dyDescent="0.3">
      <c r="A16" t="s">
        <v>13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Freedman, M.D.</dc:creator>
  <cp:lastModifiedBy>Sharon Freedman, M.D.</cp:lastModifiedBy>
  <dcterms:created xsi:type="dcterms:W3CDTF">2020-09-18T01:22:17Z</dcterms:created>
  <dcterms:modified xsi:type="dcterms:W3CDTF">2025-09-23T18:25:15Z</dcterms:modified>
</cp:coreProperties>
</file>